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2435"/>
  </bookViews>
  <sheets>
    <sheet name="Лист1" sheetId="5" r:id="rId1"/>
  </sheets>
  <calcPr calcId="124519"/>
</workbook>
</file>

<file path=xl/calcChain.xml><?xml version="1.0" encoding="utf-8"?>
<calcChain xmlns="http://schemas.openxmlformats.org/spreadsheetml/2006/main">
  <c r="G18" i="5"/>
  <c r="M7"/>
  <c r="M8"/>
  <c r="M9"/>
  <c r="M10"/>
  <c r="M11"/>
  <c r="M12"/>
  <c r="M13"/>
  <c r="M14"/>
  <c r="M15"/>
  <c r="M17"/>
  <c r="M18"/>
  <c r="M19"/>
  <c r="M6"/>
  <c r="L7"/>
  <c r="L8"/>
  <c r="L9"/>
  <c r="L10"/>
  <c r="L11"/>
  <c r="L12"/>
  <c r="L13"/>
  <c r="L14"/>
  <c r="L15"/>
  <c r="L19"/>
  <c r="L6"/>
  <c r="J7"/>
  <c r="J8"/>
  <c r="J9"/>
  <c r="J10"/>
  <c r="J11"/>
  <c r="J12"/>
  <c r="J13"/>
  <c r="J14"/>
  <c r="J15"/>
  <c r="J17"/>
  <c r="J18"/>
  <c r="J6"/>
  <c r="I7"/>
  <c r="I8"/>
  <c r="I9"/>
  <c r="I10"/>
  <c r="I11"/>
  <c r="I12"/>
  <c r="I13"/>
  <c r="I14"/>
  <c r="I15"/>
  <c r="I18"/>
  <c r="I19"/>
  <c r="I6"/>
  <c r="G7"/>
  <c r="G8"/>
  <c r="G9"/>
  <c r="G10"/>
  <c r="G11"/>
  <c r="G12"/>
  <c r="G13"/>
  <c r="G14"/>
  <c r="G15"/>
  <c r="G17"/>
  <c r="G19"/>
  <c r="G6"/>
  <c r="F7"/>
  <c r="F8"/>
  <c r="F9"/>
  <c r="F10"/>
  <c r="F11"/>
  <c r="F12"/>
  <c r="F13"/>
  <c r="F14"/>
  <c r="F15"/>
  <c r="F19"/>
  <c r="F6"/>
</calcChain>
</file>

<file path=xl/sharedStrings.xml><?xml version="1.0" encoding="utf-8"?>
<sst xmlns="http://schemas.openxmlformats.org/spreadsheetml/2006/main" count="42" uniqueCount="42">
  <si>
    <t>НАЛОГОВЫЕ И НЕНАЛОГОВЫЕ ДОХОДЫ</t>
  </si>
  <si>
    <t>БЕЗВОЗМЕЗДНЫЕ ПОСТУПЛЕНИЯ</t>
  </si>
  <si>
    <t>Иные межбюджетные трансферты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</si>
  <si>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</si>
  <si>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</si>
  <si>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</si>
  <si>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Иные налоговые и неналоговые доходы</t>
  </si>
  <si>
    <t>Наименование</t>
  </si>
  <si>
    <t>Код доходов</t>
  </si>
  <si>
    <t>Х</t>
  </si>
  <si>
    <t>000 1 00 00000 00 0000 000</t>
  </si>
  <si>
    <t>000 2 00 00000 00 0000 000</t>
  </si>
  <si>
    <t>000 1 01 02000 00 0000 000</t>
  </si>
  <si>
    <t>000 1 03 02000 00 0000 000</t>
  </si>
  <si>
    <t>000 1 05 01000 00 0000 000</t>
  </si>
  <si>
    <t>000 1 06 02000 00 0000 000</t>
  </si>
  <si>
    <t>тыс. руб.</t>
  </si>
  <si>
    <t>ИТОГО ДОХОДОВ:</t>
  </si>
  <si>
    <t xml:space="preserve">Налоги на имущество </t>
  </si>
  <si>
    <t>Дотации бюджетам городских поселений</t>
  </si>
  <si>
    <t>Субсидии бюджетам городских поселений</t>
  </si>
  <si>
    <t>Субвенции бюджетам городских поселений</t>
  </si>
  <si>
    <t>Возврат прочих остатков субсидий, субвенций и иных межбюджетных трансфертов, имеющих целевое значение, прошлых лет из бюджетов городских поселений</t>
  </si>
  <si>
    <t>000 2 19 60010 13 0000 151</t>
  </si>
  <si>
    <t>Проект 
на 2023 год</t>
  </si>
  <si>
    <t>Проект 
на 2024 год</t>
  </si>
  <si>
    <t>Прочие безвозмездные поступления</t>
  </si>
  <si>
    <t>000 2 02 10000 00 0000 150</t>
  </si>
  <si>
    <t>000 2 02 20000 00 0000 150</t>
  </si>
  <si>
    <t>000 2 02 30000 00 0000 150</t>
  </si>
  <si>
    <t>000 2 02 40000 00 0000 150</t>
  </si>
  <si>
    <t>000 2 0000000000000 150</t>
  </si>
  <si>
    <t>Исполнено 
за 2021год</t>
  </si>
  <si>
    <t>Ожидаемое исполнение за 2022 год</t>
  </si>
  <si>
    <t xml:space="preserve">2023год к исполнению 
за 2021 год </t>
  </si>
  <si>
    <t xml:space="preserve">2023 год к ожидаемому исполнению 
за 2022 год </t>
  </si>
  <si>
    <t xml:space="preserve">2024 год к исполнению 
за 2021 год </t>
  </si>
  <si>
    <t xml:space="preserve">2024 год к ожидаемому исполнению 
за 2022 год </t>
  </si>
  <si>
    <t>Проект 
на 2025 год</t>
  </si>
  <si>
    <t xml:space="preserve">2025 год к исполнению 
за 2021 год </t>
  </si>
  <si>
    <t xml:space="preserve">2025 год к ожидаемому исполнению 
за 2022 год </t>
  </si>
  <si>
    <t>Доходы  бюджета Колобовского городского поселения по видам доходов на 2023 год и на плановый период 2024 и 2025 годов в сравнении с исполнением за 2021 год и ожидаемым исполнением за 2022 год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</si>
</sst>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"/>
  </numFmts>
  <fonts count="25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9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2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39">
    <xf numFmtId="0" fontId="0" fillId="0" borderId="0" xfId="0"/>
    <xf numFmtId="0" fontId="20" fillId="15" borderId="10" xfId="0" applyFont="1" applyFill="1" applyBorder="1" applyAlignment="1">
      <alignment horizontal="center" wrapText="1"/>
    </xf>
    <xf numFmtId="0" fontId="20" fillId="15" borderId="10" xfId="0" applyNumberFormat="1" applyFont="1" applyFill="1" applyBorder="1" applyAlignment="1">
      <alignment horizontal="center" wrapText="1"/>
    </xf>
    <xf numFmtId="4" fontId="0" fillId="0" borderId="0" xfId="0" applyNumberFormat="1"/>
    <xf numFmtId="0" fontId="0" fillId="15" borderId="0" xfId="0" applyFill="1"/>
    <xf numFmtId="0" fontId="22" fillId="15" borderId="10" xfId="0" applyFont="1" applyFill="1" applyBorder="1" applyAlignment="1">
      <alignment horizontal="justify" vertical="center" wrapText="1"/>
    </xf>
    <xf numFmtId="0" fontId="22" fillId="15" borderId="10" xfId="0" applyFont="1" applyFill="1" applyBorder="1" applyAlignment="1">
      <alignment horizontal="center" vertical="center"/>
    </xf>
    <xf numFmtId="0" fontId="18" fillId="15" borderId="10" xfId="0" applyFont="1" applyFill="1" applyBorder="1" applyAlignment="1">
      <alignment horizontal="justify" vertical="center" wrapText="1"/>
    </xf>
    <xf numFmtId="0" fontId="18" fillId="15" borderId="10" xfId="0" applyFont="1" applyFill="1" applyBorder="1" applyAlignment="1">
      <alignment horizontal="center" vertical="center"/>
    </xf>
    <xf numFmtId="0" fontId="23" fillId="15" borderId="0" xfId="0" applyNumberFormat="1" applyFont="1" applyFill="1" applyBorder="1" applyAlignment="1">
      <alignment horizontal="center" vertical="center" wrapText="1"/>
    </xf>
    <xf numFmtId="0" fontId="23" fillId="15" borderId="0" xfId="0" applyNumberFormat="1" applyFont="1" applyFill="1" applyBorder="1" applyAlignment="1">
      <alignment horizontal="center" vertical="center" wrapText="1"/>
    </xf>
    <xf numFmtId="0" fontId="23" fillId="15" borderId="10" xfId="0" applyNumberFormat="1" applyFont="1" applyFill="1" applyBorder="1" applyAlignment="1">
      <alignment horizontal="center" vertical="center" wrapText="1"/>
    </xf>
    <xf numFmtId="0" fontId="23" fillId="15" borderId="10" xfId="0" applyFont="1" applyFill="1" applyBorder="1" applyAlignment="1">
      <alignment horizontal="center" vertical="center" wrapText="1"/>
    </xf>
    <xf numFmtId="0" fontId="23" fillId="15" borderId="0" xfId="0" applyNumberFormat="1" applyFont="1" applyFill="1" applyBorder="1" applyAlignment="1">
      <alignment horizontal="right" vertical="center" wrapText="1"/>
    </xf>
    <xf numFmtId="0" fontId="18" fillId="15" borderId="10" xfId="0" applyFont="1" applyFill="1" applyBorder="1" applyAlignment="1">
      <alignment horizontal="left" vertical="center" wrapText="1"/>
    </xf>
    <xf numFmtId="0" fontId="18" fillId="0" borderId="10" xfId="0" applyFont="1" applyBorder="1" applyAlignment="1">
      <alignment horizontal="justify" vertical="center" wrapText="1"/>
    </xf>
    <xf numFmtId="0" fontId="18" fillId="0" borderId="10" xfId="0" applyFont="1" applyBorder="1" applyAlignment="1">
      <alignment horizontal="center" vertical="center"/>
    </xf>
    <xf numFmtId="0" fontId="20" fillId="1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0" fontId="22" fillId="0" borderId="10" xfId="0" applyFont="1" applyBorder="1" applyAlignment="1">
      <alignment horizontal="center" vertical="center"/>
    </xf>
    <xf numFmtId="165" fontId="22" fillId="0" borderId="10" xfId="0" applyNumberFormat="1" applyFont="1" applyBorder="1" applyAlignment="1">
      <alignment horizontal="right" vertical="center"/>
    </xf>
    <xf numFmtId="165" fontId="18" fillId="0" borderId="10" xfId="0" applyNumberFormat="1" applyFont="1" applyBorder="1" applyAlignment="1">
      <alignment horizontal="right" vertical="center"/>
    </xf>
    <xf numFmtId="165" fontId="22" fillId="15" borderId="10" xfId="0" applyNumberFormat="1" applyFont="1" applyFill="1" applyBorder="1" applyAlignment="1">
      <alignment horizontal="right" vertical="center"/>
    </xf>
    <xf numFmtId="165" fontId="18" fillId="15" borderId="10" xfId="0" applyNumberFormat="1" applyFont="1" applyFill="1" applyBorder="1" applyAlignment="1">
      <alignment horizontal="right" vertical="center"/>
    </xf>
    <xf numFmtId="165" fontId="18" fillId="0" borderId="10" xfId="0" applyNumberFormat="1" applyFont="1" applyFill="1" applyBorder="1" applyAlignment="1">
      <alignment horizontal="right" vertical="center"/>
    </xf>
    <xf numFmtId="0" fontId="23" fillId="15" borderId="11" xfId="0" applyNumberFormat="1" applyFont="1" applyFill="1" applyBorder="1" applyAlignment="1">
      <alignment horizontal="center" vertical="center" wrapText="1"/>
    </xf>
    <xf numFmtId="165" fontId="22" fillId="0" borderId="10" xfId="0" applyNumberFormat="1" applyFont="1" applyBorder="1" applyAlignment="1">
      <alignment horizontal="center" vertical="center"/>
    </xf>
    <xf numFmtId="0" fontId="0" fillId="0" borderId="0" xfId="0" applyFont="1"/>
    <xf numFmtId="165" fontId="18" fillId="0" borderId="10" xfId="0" applyNumberFormat="1" applyFont="1" applyBorder="1" applyAlignment="1">
      <alignment horizontal="center" vertical="center"/>
    </xf>
    <xf numFmtId="0" fontId="24" fillId="0" borderId="0" xfId="0" applyFont="1"/>
    <xf numFmtId="165" fontId="22" fillId="0" borderId="10" xfId="0" applyNumberFormat="1" applyFont="1" applyBorder="1"/>
    <xf numFmtId="165" fontId="22" fillId="0" borderId="10" xfId="0" applyNumberFormat="1" applyFont="1" applyFill="1" applyBorder="1"/>
    <xf numFmtId="4" fontId="0" fillId="15" borderId="0" xfId="0" applyNumberFormat="1" applyFill="1"/>
    <xf numFmtId="164" fontId="22" fillId="15" borderId="10" xfId="0" applyNumberFormat="1" applyFont="1" applyFill="1" applyBorder="1" applyAlignment="1">
      <alignment horizontal="right" vertical="center"/>
    </xf>
    <xf numFmtId="165" fontId="22" fillId="15" borderId="10" xfId="0" applyNumberFormat="1" applyFont="1" applyFill="1" applyBorder="1"/>
    <xf numFmtId="0" fontId="23" fillId="15" borderId="12" xfId="0" applyNumberFormat="1" applyFont="1" applyFill="1" applyBorder="1" applyAlignment="1">
      <alignment horizontal="right" vertical="center" wrapText="1"/>
    </xf>
    <xf numFmtId="165" fontId="18" fillId="15" borderId="11" xfId="0" applyNumberFormat="1" applyFont="1" applyFill="1" applyBorder="1" applyAlignment="1">
      <alignment horizontal="right" vertical="center"/>
    </xf>
    <xf numFmtId="0" fontId="22" fillId="15" borderId="0" xfId="0" applyNumberFormat="1" applyFont="1" applyFill="1" applyBorder="1" applyAlignment="1">
      <alignment horizontal="center" vertical="center" wrapText="1"/>
    </xf>
    <xf numFmtId="0" fontId="22" fillId="15" borderId="10" xfId="0" applyFont="1" applyFill="1" applyBorder="1" applyAlignment="1">
      <alignment horizontal="right" vertical="center" wrapText="1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имечание 2" xfId="22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tabSelected="1" zoomScale="80" zoomScaleNormal="80" workbookViewId="0">
      <selection activeCell="I3" sqref="I3"/>
    </sheetView>
  </sheetViews>
  <sheetFormatPr defaultRowHeight="12.75"/>
  <cols>
    <col min="1" max="1" width="50.140625" customWidth="1"/>
    <col min="2" max="2" width="37.7109375" customWidth="1"/>
    <col min="3" max="3" width="16.42578125" customWidth="1"/>
    <col min="4" max="4" width="14" customWidth="1"/>
    <col min="5" max="5" width="14.5703125" style="3" customWidth="1"/>
    <col min="6" max="6" width="13.42578125" style="3" customWidth="1"/>
    <col min="7" max="7" width="13.28515625" style="3" customWidth="1"/>
    <col min="8" max="8" width="14.42578125" style="3" customWidth="1"/>
    <col min="9" max="9" width="12.5703125" style="3" customWidth="1"/>
    <col min="10" max="10" width="12.42578125" style="3" customWidth="1"/>
    <col min="11" max="11" width="14.7109375" style="3" customWidth="1"/>
    <col min="12" max="12" width="19.42578125" customWidth="1"/>
    <col min="13" max="13" width="18.140625" customWidth="1"/>
    <col min="14" max="14" width="19.7109375" customWidth="1"/>
    <col min="15" max="15" width="20.28515625" customWidth="1"/>
    <col min="16" max="16" width="19.7109375" customWidth="1"/>
    <col min="18" max="18" width="17" customWidth="1"/>
    <col min="19" max="19" width="16" customWidth="1"/>
    <col min="20" max="20" width="17.140625" customWidth="1"/>
    <col min="21" max="21" width="16.7109375" customWidth="1"/>
    <col min="22" max="22" width="16.140625" customWidth="1"/>
    <col min="23" max="23" width="17.85546875" customWidth="1"/>
    <col min="25" max="25" width="17.85546875" customWidth="1"/>
    <col min="26" max="26" width="20.5703125" customWidth="1"/>
    <col min="27" max="27" width="18.85546875" customWidth="1"/>
    <col min="28" max="28" width="16.42578125" customWidth="1"/>
    <col min="29" max="29" width="16.7109375" customWidth="1"/>
  </cols>
  <sheetData>
    <row r="1" spans="1:22" ht="37.5" customHeight="1">
      <c r="A1" s="37" t="s">
        <v>41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22" ht="17.25" customHeight="1">
      <c r="A2" s="9"/>
      <c r="B2" s="9"/>
      <c r="C2" s="10"/>
      <c r="D2" s="10"/>
      <c r="E2" s="9"/>
      <c r="F2" s="10"/>
      <c r="G2" s="10"/>
      <c r="H2" s="9"/>
      <c r="I2" s="10"/>
      <c r="J2" s="10"/>
      <c r="K2" s="9"/>
      <c r="L2" s="9"/>
      <c r="M2" s="13" t="s">
        <v>16</v>
      </c>
    </row>
    <row r="3" spans="1:22" ht="83.25" customHeight="1">
      <c r="A3" s="25" t="s">
        <v>7</v>
      </c>
      <c r="B3" s="11" t="s">
        <v>8</v>
      </c>
      <c r="C3" s="12" t="s">
        <v>32</v>
      </c>
      <c r="D3" s="12" t="s">
        <v>33</v>
      </c>
      <c r="E3" s="12" t="s">
        <v>24</v>
      </c>
      <c r="F3" s="12" t="s">
        <v>34</v>
      </c>
      <c r="G3" s="12" t="s">
        <v>35</v>
      </c>
      <c r="H3" s="12" t="s">
        <v>25</v>
      </c>
      <c r="I3" s="12" t="s">
        <v>36</v>
      </c>
      <c r="J3" s="12" t="s">
        <v>37</v>
      </c>
      <c r="K3" s="12" t="s">
        <v>38</v>
      </c>
      <c r="L3" s="12" t="s">
        <v>39</v>
      </c>
      <c r="M3" s="12" t="s">
        <v>40</v>
      </c>
    </row>
    <row r="4" spans="1:22" ht="15.75">
      <c r="A4" s="1">
        <v>1</v>
      </c>
      <c r="B4" s="2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</row>
    <row r="5" spans="1:22" ht="17.2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35"/>
    </row>
    <row r="6" spans="1:22" ht="37.5">
      <c r="A6" s="18" t="s">
        <v>0</v>
      </c>
      <c r="B6" s="19" t="s">
        <v>10</v>
      </c>
      <c r="C6" s="26">
        <v>9348</v>
      </c>
      <c r="D6" s="26">
        <v>9032.4</v>
      </c>
      <c r="E6" s="26">
        <v>8762.2999999999993</v>
      </c>
      <c r="F6" s="33">
        <f>E6/C6</f>
        <v>0.93734488660676074</v>
      </c>
      <c r="G6" s="33">
        <f>E6/D6</f>
        <v>0.97009654134006462</v>
      </c>
      <c r="H6" s="22">
        <v>8811.2999999999993</v>
      </c>
      <c r="I6" s="33">
        <f>H6/C6</f>
        <v>0.94258664955070592</v>
      </c>
      <c r="J6" s="33">
        <f>H6/D6</f>
        <v>0.97552145609140428</v>
      </c>
      <c r="K6" s="20">
        <v>8834.2999999999993</v>
      </c>
      <c r="L6" s="33">
        <f>K6/C6</f>
        <v>0.9450470688917415</v>
      </c>
      <c r="M6" s="33">
        <f>K6/D6</f>
        <v>0.97806784464815544</v>
      </c>
    </row>
    <row r="7" spans="1:22" ht="18.75">
      <c r="A7" s="15" t="s">
        <v>3</v>
      </c>
      <c r="B7" s="16" t="s">
        <v>12</v>
      </c>
      <c r="C7" s="28">
        <v>5524.4</v>
      </c>
      <c r="D7" s="28">
        <v>5211.3</v>
      </c>
      <c r="E7" s="28">
        <v>5115.3</v>
      </c>
      <c r="F7" s="33">
        <f t="shared" ref="F7:F19" si="0">E7/C7</f>
        <v>0.92594670914488464</v>
      </c>
      <c r="G7" s="33">
        <f t="shared" ref="G7:G19" si="1">E7/D7</f>
        <v>0.98157849289044963</v>
      </c>
      <c r="H7" s="23">
        <v>5135.3</v>
      </c>
      <c r="I7" s="33">
        <f t="shared" ref="I7:I19" si="2">H7/C7</f>
        <v>0.9295670118021867</v>
      </c>
      <c r="J7" s="33">
        <f t="shared" ref="J7:J18" si="3">H7/D7</f>
        <v>0.98541630687160597</v>
      </c>
      <c r="K7" s="21">
        <v>5147.3</v>
      </c>
      <c r="L7" s="33">
        <f t="shared" ref="L7:L19" si="4">K7/C7</f>
        <v>0.93173919339656808</v>
      </c>
      <c r="M7" s="33">
        <f t="shared" ref="M7:M19" si="5">K7/D7</f>
        <v>0.98771899526029971</v>
      </c>
    </row>
    <row r="8" spans="1:22" ht="56.25">
      <c r="A8" s="15" t="s">
        <v>4</v>
      </c>
      <c r="B8" s="16" t="s">
        <v>13</v>
      </c>
      <c r="C8" s="28">
        <v>1696.8</v>
      </c>
      <c r="D8" s="28">
        <v>1762.2</v>
      </c>
      <c r="E8" s="28">
        <v>1796.2</v>
      </c>
      <c r="F8" s="33">
        <f t="shared" si="0"/>
        <v>1.0585808580858087</v>
      </c>
      <c r="G8" s="33">
        <f t="shared" si="1"/>
        <v>1.0192940642378845</v>
      </c>
      <c r="H8" s="23">
        <v>1831.8</v>
      </c>
      <c r="I8" s="33">
        <f t="shared" si="2"/>
        <v>1.0795615275813295</v>
      </c>
      <c r="J8" s="33">
        <f t="shared" si="3"/>
        <v>1.0394960844399046</v>
      </c>
      <c r="K8" s="21">
        <v>1831.8</v>
      </c>
      <c r="L8" s="33">
        <f t="shared" si="4"/>
        <v>1.0795615275813295</v>
      </c>
      <c r="M8" s="33">
        <f t="shared" si="5"/>
        <v>1.0394960844399046</v>
      </c>
    </row>
    <row r="9" spans="1:22" ht="56.25">
      <c r="A9" s="15" t="s">
        <v>5</v>
      </c>
      <c r="B9" s="16" t="s">
        <v>14</v>
      </c>
      <c r="C9" s="28">
        <v>203.4</v>
      </c>
      <c r="D9" s="28">
        <v>375</v>
      </c>
      <c r="E9" s="28">
        <v>378</v>
      </c>
      <c r="F9" s="33">
        <f t="shared" si="0"/>
        <v>1.8584070796460177</v>
      </c>
      <c r="G9" s="33">
        <f t="shared" si="1"/>
        <v>1.008</v>
      </c>
      <c r="H9" s="23">
        <v>378</v>
      </c>
      <c r="I9" s="33">
        <f t="shared" si="2"/>
        <v>1.8584070796460177</v>
      </c>
      <c r="J9" s="33">
        <f t="shared" si="3"/>
        <v>1.008</v>
      </c>
      <c r="K9" s="21">
        <v>379</v>
      </c>
      <c r="L9" s="33">
        <f t="shared" si="4"/>
        <v>1.863323500491642</v>
      </c>
      <c r="M9" s="33">
        <f t="shared" si="5"/>
        <v>1.0106666666666666</v>
      </c>
    </row>
    <row r="10" spans="1:22" ht="18.75">
      <c r="A10" s="15" t="s">
        <v>18</v>
      </c>
      <c r="B10" s="16" t="s">
        <v>15</v>
      </c>
      <c r="C10" s="28">
        <v>1527.8</v>
      </c>
      <c r="D10" s="28">
        <v>1215.2</v>
      </c>
      <c r="E10" s="28">
        <v>1215.3</v>
      </c>
      <c r="F10" s="33">
        <f t="shared" si="0"/>
        <v>0.79545752061788189</v>
      </c>
      <c r="G10" s="33">
        <f t="shared" si="1"/>
        <v>1.0000822909809084</v>
      </c>
      <c r="H10" s="23">
        <v>1215.4000000000001</v>
      </c>
      <c r="I10" s="33">
        <f t="shared" si="2"/>
        <v>0.79552297421128426</v>
      </c>
      <c r="J10" s="33">
        <f t="shared" si="3"/>
        <v>1.000164581961817</v>
      </c>
      <c r="K10" s="21">
        <v>1225.4000000000001</v>
      </c>
      <c r="L10" s="33">
        <f t="shared" si="4"/>
        <v>0.80206833355151208</v>
      </c>
      <c r="M10" s="33">
        <f t="shared" si="5"/>
        <v>1.0083936800526663</v>
      </c>
    </row>
    <row r="11" spans="1:22" s="27" customFormat="1" ht="18.75">
      <c r="A11" s="14" t="s">
        <v>6</v>
      </c>
      <c r="B11" s="17" t="s">
        <v>9</v>
      </c>
      <c r="C11" s="28">
        <v>395.6</v>
      </c>
      <c r="D11" s="28">
        <v>468.7</v>
      </c>
      <c r="E11" s="28">
        <v>257.5</v>
      </c>
      <c r="F11" s="33">
        <f t="shared" si="0"/>
        <v>0.6509100101112234</v>
      </c>
      <c r="G11" s="33">
        <f t="shared" si="1"/>
        <v>0.54939193513974827</v>
      </c>
      <c r="H11" s="36">
        <v>250.8</v>
      </c>
      <c r="I11" s="33">
        <f t="shared" si="2"/>
        <v>0.63397371081900911</v>
      </c>
      <c r="J11" s="33">
        <f t="shared" si="3"/>
        <v>0.53509707702154896</v>
      </c>
      <c r="K11" s="21">
        <v>250.8</v>
      </c>
      <c r="L11" s="33">
        <f t="shared" si="4"/>
        <v>0.63397371081900911</v>
      </c>
      <c r="M11" s="33">
        <f t="shared" si="5"/>
        <v>0.53509707702154896</v>
      </c>
    </row>
    <row r="12" spans="1:22" s="4" customFormat="1" ht="18.75">
      <c r="A12" s="5" t="s">
        <v>1</v>
      </c>
      <c r="B12" s="6" t="s">
        <v>11</v>
      </c>
      <c r="C12" s="22">
        <v>13708.8</v>
      </c>
      <c r="D12" s="22">
        <v>13288.6</v>
      </c>
      <c r="E12" s="22">
        <v>12933.3</v>
      </c>
      <c r="F12" s="33">
        <f t="shared" si="0"/>
        <v>0.9434304971988795</v>
      </c>
      <c r="G12" s="33">
        <f t="shared" si="1"/>
        <v>0.97326279668287097</v>
      </c>
      <c r="H12" s="22">
        <v>7271.8</v>
      </c>
      <c r="I12" s="33">
        <f t="shared" si="2"/>
        <v>0.5304475957049487</v>
      </c>
      <c r="J12" s="33">
        <f t="shared" si="3"/>
        <v>0.54722092620742591</v>
      </c>
      <c r="K12" s="22">
        <v>7002.9</v>
      </c>
      <c r="L12" s="33">
        <f t="shared" si="4"/>
        <v>0.51083245798319332</v>
      </c>
      <c r="M12" s="33">
        <f t="shared" si="5"/>
        <v>0.52698553647487312</v>
      </c>
      <c r="N12"/>
      <c r="O12"/>
      <c r="P12"/>
      <c r="Q12"/>
      <c r="R12"/>
      <c r="S12"/>
      <c r="T12"/>
      <c r="U12"/>
      <c r="V12"/>
    </row>
    <row r="13" spans="1:22" s="4" customFormat="1" ht="37.5">
      <c r="A13" s="7" t="s">
        <v>19</v>
      </c>
      <c r="B13" s="8" t="s">
        <v>27</v>
      </c>
      <c r="C13" s="23">
        <v>7659.2</v>
      </c>
      <c r="D13" s="24">
        <v>8898.4</v>
      </c>
      <c r="E13" s="23">
        <v>6997</v>
      </c>
      <c r="F13" s="33">
        <f t="shared" si="0"/>
        <v>0.91354188426989769</v>
      </c>
      <c r="G13" s="33">
        <f t="shared" si="1"/>
        <v>0.78632113638406909</v>
      </c>
      <c r="H13" s="23">
        <v>7002.9</v>
      </c>
      <c r="I13" s="33">
        <f t="shared" si="2"/>
        <v>0.91431219970754118</v>
      </c>
      <c r="J13" s="33">
        <f t="shared" si="3"/>
        <v>0.78698417693068412</v>
      </c>
      <c r="K13" s="23">
        <v>7002.9</v>
      </c>
      <c r="L13" s="33">
        <f t="shared" si="4"/>
        <v>0.91431219970754118</v>
      </c>
      <c r="M13" s="33">
        <f t="shared" si="5"/>
        <v>0.78698417693068412</v>
      </c>
      <c r="N13"/>
      <c r="O13"/>
      <c r="P13"/>
      <c r="Q13"/>
      <c r="R13"/>
      <c r="S13"/>
      <c r="T13"/>
      <c r="U13"/>
      <c r="V13"/>
    </row>
    <row r="14" spans="1:22" s="4" customFormat="1" ht="37.5">
      <c r="A14" s="7" t="s">
        <v>20</v>
      </c>
      <c r="B14" s="8" t="s">
        <v>28</v>
      </c>
      <c r="C14" s="23">
        <v>5817.7</v>
      </c>
      <c r="D14" s="24">
        <v>4035.5</v>
      </c>
      <c r="E14" s="23">
        <v>5689.8</v>
      </c>
      <c r="F14" s="33">
        <f t="shared" si="0"/>
        <v>0.97801536689757129</v>
      </c>
      <c r="G14" s="33">
        <f t="shared" si="1"/>
        <v>1.4099368108041135</v>
      </c>
      <c r="H14" s="23">
        <v>14</v>
      </c>
      <c r="I14" s="33">
        <f t="shared" si="2"/>
        <v>2.4064492840813381E-3</v>
      </c>
      <c r="J14" s="33">
        <f t="shared" si="3"/>
        <v>3.469210754553339E-3</v>
      </c>
      <c r="K14" s="23">
        <v>0</v>
      </c>
      <c r="L14" s="33">
        <f t="shared" si="4"/>
        <v>0</v>
      </c>
      <c r="M14" s="33">
        <f t="shared" si="5"/>
        <v>0</v>
      </c>
      <c r="N14"/>
      <c r="O14"/>
      <c r="P14"/>
      <c r="Q14"/>
      <c r="R14"/>
      <c r="S14"/>
      <c r="T14"/>
      <c r="U14"/>
      <c r="V14"/>
    </row>
    <row r="15" spans="1:22" s="4" customFormat="1" ht="37.5">
      <c r="A15" s="7" t="s">
        <v>21</v>
      </c>
      <c r="B15" s="8" t="s">
        <v>29</v>
      </c>
      <c r="C15" s="23">
        <v>232.4</v>
      </c>
      <c r="D15" s="24">
        <v>252.7</v>
      </c>
      <c r="E15" s="23">
        <v>246.5</v>
      </c>
      <c r="F15" s="33">
        <f t="shared" si="0"/>
        <v>1.060671256454389</v>
      </c>
      <c r="G15" s="33">
        <f t="shared" si="1"/>
        <v>0.9754649782350614</v>
      </c>
      <c r="H15" s="23">
        <v>254.9</v>
      </c>
      <c r="I15" s="33">
        <f t="shared" si="2"/>
        <v>1.096815834767642</v>
      </c>
      <c r="J15" s="33">
        <f t="shared" si="3"/>
        <v>1.0087059754649783</v>
      </c>
      <c r="K15" s="23">
        <v>0</v>
      </c>
      <c r="L15" s="33">
        <f t="shared" si="4"/>
        <v>0</v>
      </c>
      <c r="M15" s="33">
        <f t="shared" si="5"/>
        <v>0</v>
      </c>
      <c r="N15"/>
      <c r="O15"/>
      <c r="P15"/>
      <c r="Q15"/>
      <c r="R15"/>
      <c r="S15"/>
      <c r="T15"/>
      <c r="U15"/>
      <c r="V15"/>
    </row>
    <row r="16" spans="1:22" s="4" customFormat="1" ht="18.75">
      <c r="A16" s="7" t="s">
        <v>2</v>
      </c>
      <c r="B16" s="8" t="s">
        <v>30</v>
      </c>
      <c r="C16" s="23">
        <v>0</v>
      </c>
      <c r="D16" s="24">
        <v>0</v>
      </c>
      <c r="E16" s="23">
        <v>0</v>
      </c>
      <c r="F16" s="33">
        <v>0</v>
      </c>
      <c r="G16" s="33">
        <v>0</v>
      </c>
      <c r="H16" s="23">
        <v>0</v>
      </c>
      <c r="I16" s="33">
        <v>0</v>
      </c>
      <c r="J16" s="33">
        <v>0</v>
      </c>
      <c r="K16" s="23">
        <v>0</v>
      </c>
      <c r="L16" s="33">
        <v>0</v>
      </c>
      <c r="M16" s="33">
        <v>0</v>
      </c>
      <c r="N16"/>
      <c r="O16"/>
      <c r="P16"/>
      <c r="Q16"/>
      <c r="R16"/>
      <c r="S16"/>
      <c r="T16"/>
      <c r="U16"/>
      <c r="V16"/>
    </row>
    <row r="17" spans="1:22" s="4" customFormat="1" ht="18.75">
      <c r="A17" s="7" t="s">
        <v>26</v>
      </c>
      <c r="B17" s="8" t="s">
        <v>31</v>
      </c>
      <c r="C17" s="23">
        <v>82.3</v>
      </c>
      <c r="D17" s="24">
        <v>102</v>
      </c>
      <c r="E17" s="23">
        <v>0</v>
      </c>
      <c r="F17" s="33">
        <v>0</v>
      </c>
      <c r="G17" s="33">
        <f t="shared" si="1"/>
        <v>0</v>
      </c>
      <c r="H17" s="23">
        <v>0</v>
      </c>
      <c r="I17" s="33">
        <v>0</v>
      </c>
      <c r="J17" s="33">
        <f t="shared" si="3"/>
        <v>0</v>
      </c>
      <c r="K17" s="23"/>
      <c r="L17" s="33">
        <v>0</v>
      </c>
      <c r="M17" s="33">
        <f t="shared" si="5"/>
        <v>0</v>
      </c>
      <c r="N17"/>
      <c r="O17"/>
      <c r="P17"/>
      <c r="Q17"/>
      <c r="R17"/>
      <c r="S17"/>
      <c r="T17"/>
      <c r="U17"/>
      <c r="V17"/>
    </row>
    <row r="18" spans="1:22" s="4" customFormat="1" ht="93.75">
      <c r="A18" s="7" t="s">
        <v>22</v>
      </c>
      <c r="B18" s="8" t="s">
        <v>23</v>
      </c>
      <c r="C18" s="23">
        <v>-82.8</v>
      </c>
      <c r="D18" s="24">
        <v>0</v>
      </c>
      <c r="E18" s="23">
        <v>0</v>
      </c>
      <c r="F18" s="33">
        <v>0</v>
      </c>
      <c r="G18" s="33" t="e">
        <f>E18/D18</f>
        <v>#DIV/0!</v>
      </c>
      <c r="H18" s="23"/>
      <c r="I18" s="33">
        <f t="shared" si="2"/>
        <v>0</v>
      </c>
      <c r="J18" s="33" t="e">
        <f t="shared" si="3"/>
        <v>#DIV/0!</v>
      </c>
      <c r="K18" s="23"/>
      <c r="L18" s="33">
        <v>0</v>
      </c>
      <c r="M18" s="33" t="e">
        <f t="shared" si="5"/>
        <v>#DIV/0!</v>
      </c>
      <c r="N18"/>
      <c r="O18"/>
      <c r="P18"/>
      <c r="Q18"/>
      <c r="R18"/>
      <c r="S18"/>
      <c r="T18"/>
      <c r="U18"/>
      <c r="V18"/>
    </row>
    <row r="19" spans="1:22" s="29" customFormat="1" ht="18.75">
      <c r="A19" s="38" t="s">
        <v>17</v>
      </c>
      <c r="B19" s="38"/>
      <c r="C19" s="30">
        <v>23056.799999999999</v>
      </c>
      <c r="D19" s="31">
        <v>22321</v>
      </c>
      <c r="E19" s="30">
        <v>21695.599999999999</v>
      </c>
      <c r="F19" s="33">
        <f t="shared" si="0"/>
        <v>0.94096318656535161</v>
      </c>
      <c r="G19" s="33">
        <f t="shared" si="1"/>
        <v>0.97198154204560716</v>
      </c>
      <c r="H19" s="34">
        <v>16083.1</v>
      </c>
      <c r="I19" s="33">
        <f t="shared" si="2"/>
        <v>0.69754259047222511</v>
      </c>
      <c r="J19" s="34">
        <v>75.8</v>
      </c>
      <c r="K19" s="30">
        <v>15837.2</v>
      </c>
      <c r="L19" s="33">
        <f t="shared" si="4"/>
        <v>0.68687762395475527</v>
      </c>
      <c r="M19" s="33">
        <f t="shared" si="5"/>
        <v>0.7095201827875095</v>
      </c>
    </row>
    <row r="20" spans="1:22">
      <c r="G20" s="32"/>
      <c r="L20" s="3"/>
    </row>
  </sheetData>
  <mergeCells count="2">
    <mergeCell ref="A1:M1"/>
    <mergeCell ref="A19:B19"/>
  </mergeCells>
  <pageMargins left="0.4" right="0.31" top="0.51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Самарина</dc:creator>
  <cp:lastModifiedBy>Elena</cp:lastModifiedBy>
  <cp:lastPrinted>2016-11-22T07:07:35Z</cp:lastPrinted>
  <dcterms:created xsi:type="dcterms:W3CDTF">2014-03-24T07:39:29Z</dcterms:created>
  <dcterms:modified xsi:type="dcterms:W3CDTF">2022-11-30T09:46:00Z</dcterms:modified>
</cp:coreProperties>
</file>