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366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F19"/>
  <c r="H12" l="1"/>
  <c r="H10"/>
  <c r="H17" l="1"/>
  <c r="F17"/>
  <c r="H16"/>
  <c r="F16"/>
  <c r="H15"/>
  <c r="F15"/>
  <c r="H18"/>
  <c r="G20" l="1"/>
  <c r="D20"/>
  <c r="E20"/>
  <c r="H20" l="1"/>
  <c r="H14"/>
  <c r="H13"/>
  <c r="H11"/>
  <c r="H9"/>
  <c r="F18" l="1"/>
  <c r="F14"/>
  <c r="F13"/>
  <c r="F12"/>
  <c r="F11"/>
  <c r="F10"/>
  <c r="F9"/>
  <c r="F20" l="1"/>
</calcChain>
</file>

<file path=xl/sharedStrings.xml><?xml version="1.0" encoding="utf-8"?>
<sst xmlns="http://schemas.openxmlformats.org/spreadsheetml/2006/main" count="20" uniqueCount="20">
  <si>
    <t>Наименование</t>
  </si>
  <si>
    <t>план</t>
  </si>
  <si>
    <t>% исполнения</t>
  </si>
  <si>
    <t>Муниципальная программа «Поддержка субъектов малого предпринимательства»</t>
  </si>
  <si>
    <t>ВСЕГО</t>
  </si>
  <si>
    <t>Муниципальная программа Колобовского городского поселения «Обеспечение деятельности в области гражданской обороны, чрезвычайных  ситуаций, пожарной безопасности, безопасности людей на водных объектах и профилактике  терроризма и экстримизма»</t>
  </si>
  <si>
    <t>Муниципальная программа «Развитие автомобильных дорог на территории Колобовского городского поселения»</t>
  </si>
  <si>
    <t>Муниципальная программа «Обеспечение доступным и комфортным жильем, услугами жилищно-коммунального хозяйства населения Колобовского городского поселения»</t>
  </si>
  <si>
    <t>Муниципальная программа «Совершенствование управлением муниципальной собственностью Колобовского городского поселения »</t>
  </si>
  <si>
    <t>Муниципальная программа «Обеспечение мероприятий по благоустройству населенных пунктов Колобовского городского поселения»</t>
  </si>
  <si>
    <t>Муниципальная программа «Развитие культуры и спорта на территории Колобовского городского поселения»</t>
  </si>
  <si>
    <t>Муниципальная программа «Развитие местного самоуправления в Колобовском городском поселении»</t>
  </si>
  <si>
    <t>Муниципальная программа "Улучшение условий и охраны труда в Колобовском городском поселении"</t>
  </si>
  <si>
    <t>Муниципальная программа "Формирование современной городской среды Колобовского городского поселения "</t>
  </si>
  <si>
    <t xml:space="preserve">исполнение за 2 квартал </t>
  </si>
  <si>
    <t>Муниципальная программа "Обеспечение деятельности  муниципального казенного учреждения "Управление благоустройства и хозяйственной деятельности"</t>
  </si>
  <si>
    <t>исполнение за 2 квартал 2021</t>
  </si>
  <si>
    <t>2 квартал 2022 года</t>
  </si>
  <si>
    <t>Рост, снижение к 2 квартал 2021 года к 2 кварталу 2020 г.</t>
  </si>
  <si>
    <t>Аналитические данные  за 2 квартал2022 года  о расходах бюджетаКолобовского городского поселения по муниципальным программам за отчетный период текущего финансового года в сравнении с соответствующим периодом прошлого года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</si>
</sst>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6">
    <xf numFmtId="0" fontId="0" fillId="0" borderId="0" xfId="0"/>
    <xf numFmtId="0" fontId="1" fillId="0" borderId="0" xfId="1"/>
    <xf numFmtId="0" fontId="4" fillId="0" borderId="0" xfId="1" applyFont="1"/>
    <xf numFmtId="2" fontId="6" fillId="0" borderId="6" xfId="1" applyNumberFormat="1" applyFont="1" applyBorder="1" applyAlignment="1">
      <alignment horizontal="centerContinuous" vertical="center" wrapText="1"/>
    </xf>
    <xf numFmtId="2" fontId="6" fillId="0" borderId="7" xfId="1" applyNumberFormat="1" applyFont="1" applyBorder="1" applyAlignment="1">
      <alignment horizontal="centerContinuous" vertical="center" wrapText="1"/>
    </xf>
    <xf numFmtId="0" fontId="6" fillId="0" borderId="8" xfId="1" applyFont="1" applyBorder="1" applyAlignment="1">
      <alignment horizontal="center" vertical="center" wrapText="1"/>
    </xf>
    <xf numFmtId="2" fontId="6" fillId="0" borderId="9" xfId="1" applyNumberFormat="1" applyFont="1" applyBorder="1" applyAlignment="1">
      <alignment horizontal="centerContinuous" vertical="center" wrapText="1"/>
    </xf>
    <xf numFmtId="0" fontId="6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7" fillId="0" borderId="14" xfId="1" applyFont="1" applyBorder="1" applyAlignment="1">
      <alignment horizontal="center" vertical="top" wrapText="1"/>
    </xf>
    <xf numFmtId="0" fontId="5" fillId="0" borderId="15" xfId="1" applyFont="1" applyFill="1" applyBorder="1" applyAlignment="1">
      <alignment vertical="top" wrapText="1"/>
    </xf>
    <xf numFmtId="4" fontId="2" fillId="0" borderId="14" xfId="1" applyNumberFormat="1" applyFont="1" applyFill="1" applyBorder="1" applyAlignment="1">
      <alignment horizontal="center" vertical="center" wrapText="1"/>
    </xf>
    <xf numFmtId="4" fontId="5" fillId="0" borderId="12" xfId="1" applyNumberFormat="1" applyFont="1" applyFill="1" applyBorder="1" applyAlignment="1">
      <alignment horizontal="center" vertical="center" wrapText="1"/>
    </xf>
    <xf numFmtId="4" fontId="2" fillId="0" borderId="16" xfId="1" applyNumberFormat="1" applyFont="1" applyFill="1" applyBorder="1" applyAlignment="1">
      <alignment horizontal="center" vertical="center" wrapText="1"/>
    </xf>
    <xf numFmtId="4" fontId="2" fillId="0" borderId="3" xfId="1" applyNumberFormat="1" applyFont="1" applyFill="1" applyBorder="1" applyAlignment="1">
      <alignment horizontal="center" vertical="center" wrapText="1"/>
    </xf>
    <xf numFmtId="0" fontId="2" fillId="0" borderId="15" xfId="2" applyFont="1" applyFill="1" applyBorder="1" applyAlignment="1">
      <alignment vertical="top" wrapText="1"/>
    </xf>
    <xf numFmtId="0" fontId="2" fillId="0" borderId="15" xfId="1" applyFont="1" applyFill="1" applyBorder="1" applyAlignment="1">
      <alignment vertical="top" wrapText="1"/>
    </xf>
    <xf numFmtId="0" fontId="2" fillId="0" borderId="5" xfId="1" applyFont="1" applyFill="1" applyBorder="1" applyAlignment="1">
      <alignment vertical="top" wrapText="1"/>
    </xf>
    <xf numFmtId="4" fontId="2" fillId="0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vertical="top" wrapText="1"/>
    </xf>
    <xf numFmtId="4" fontId="2" fillId="0" borderId="19" xfId="1" applyNumberFormat="1" applyFont="1" applyFill="1" applyBorder="1" applyAlignment="1">
      <alignment horizontal="center" vertical="center" wrapText="1"/>
    </xf>
    <xf numFmtId="4" fontId="2" fillId="0" borderId="3" xfId="1" applyNumberFormat="1" applyFont="1" applyFill="1" applyBorder="1"/>
    <xf numFmtId="0" fontId="5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top" wrapText="1"/>
    </xf>
    <xf numFmtId="0" fontId="5" fillId="0" borderId="2" xfId="1" applyFont="1" applyFill="1" applyBorder="1" applyAlignment="1">
      <alignment vertical="top" wrapText="1"/>
    </xf>
    <xf numFmtId="0" fontId="2" fillId="0" borderId="22" xfId="2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0" fontId="2" fillId="0" borderId="23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 wrapText="1"/>
    </xf>
    <xf numFmtId="0" fontId="5" fillId="0" borderId="24" xfId="1" applyFont="1" applyBorder="1" applyAlignment="1">
      <alignment horizontal="center" vertical="center" wrapText="1"/>
    </xf>
    <xf numFmtId="4" fontId="2" fillId="0" borderId="17" xfId="1" applyNumberFormat="1" applyFont="1" applyFill="1" applyBorder="1"/>
    <xf numFmtId="0" fontId="9" fillId="0" borderId="24" xfId="0" applyFont="1" applyBorder="1"/>
    <xf numFmtId="4" fontId="2" fillId="0" borderId="24" xfId="1" applyNumberFormat="1" applyFont="1" applyFill="1" applyBorder="1" applyAlignment="1">
      <alignment horizontal="center" vertical="center" wrapText="1"/>
    </xf>
    <xf numFmtId="2" fontId="9" fillId="0" borderId="24" xfId="0" applyNumberFormat="1" applyFont="1" applyBorder="1"/>
    <xf numFmtId="0" fontId="7" fillId="0" borderId="10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2" fillId="0" borderId="20" xfId="1" applyFont="1" applyFill="1" applyBorder="1" applyAlignment="1">
      <alignment vertical="top" wrapText="1"/>
    </xf>
    <xf numFmtId="0" fontId="2" fillId="0" borderId="24" xfId="1" applyFont="1" applyFill="1" applyBorder="1" applyAlignment="1">
      <alignment vertical="top" wrapText="1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_ПРИЛ.№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20"/>
  <sheetViews>
    <sheetView tabSelected="1" workbookViewId="0">
      <selection activeCell="B4" sqref="B4:D4"/>
    </sheetView>
  </sheetViews>
  <sheetFormatPr defaultRowHeight="15"/>
  <cols>
    <col min="2" max="2" width="42.140625" customWidth="1"/>
    <col min="3" max="3" width="20.28515625" customWidth="1"/>
    <col min="4" max="4" width="16.140625" customWidth="1"/>
    <col min="5" max="5" width="16.5703125" customWidth="1"/>
    <col min="6" max="6" width="18" customWidth="1"/>
    <col min="7" max="7" width="15.140625" customWidth="1"/>
    <col min="8" max="8" width="15.42578125" customWidth="1"/>
  </cols>
  <sheetData>
    <row r="3" spans="2:8" ht="42" customHeight="1">
      <c r="B3" s="40" t="s">
        <v>19</v>
      </c>
      <c r="C3" s="40"/>
      <c r="D3" s="40"/>
      <c r="E3" s="40"/>
      <c r="F3" s="40"/>
      <c r="G3" s="40"/>
      <c r="H3" s="40"/>
    </row>
    <row r="4" spans="2:8" ht="15.75">
      <c r="B4" s="41"/>
      <c r="C4" s="41"/>
      <c r="D4" s="41"/>
      <c r="E4" s="1"/>
      <c r="F4" s="1"/>
      <c r="G4" s="1"/>
      <c r="H4" s="1"/>
    </row>
    <row r="5" spans="2:8" ht="15.75" thickBot="1">
      <c r="B5" s="2"/>
      <c r="C5" s="2"/>
      <c r="D5" s="1"/>
      <c r="E5" s="1"/>
      <c r="F5" s="1"/>
      <c r="G5" s="1"/>
      <c r="H5" s="1"/>
    </row>
    <row r="6" spans="2:8" ht="16.5" thickBot="1">
      <c r="B6" s="42" t="s">
        <v>0</v>
      </c>
      <c r="C6" s="24"/>
      <c r="D6" s="44" t="s">
        <v>17</v>
      </c>
      <c r="E6" s="44"/>
      <c r="F6" s="45"/>
      <c r="G6" s="44"/>
      <c r="H6" s="45"/>
    </row>
    <row r="7" spans="2:8" ht="51.75" thickBot="1">
      <c r="B7" s="43"/>
      <c r="C7" s="31"/>
      <c r="D7" s="3" t="s">
        <v>1</v>
      </c>
      <c r="E7" s="4" t="s">
        <v>14</v>
      </c>
      <c r="F7" s="5" t="s">
        <v>2</v>
      </c>
      <c r="G7" s="6" t="s">
        <v>16</v>
      </c>
      <c r="H7" s="7" t="s">
        <v>18</v>
      </c>
    </row>
    <row r="8" spans="2:8" ht="16.5" thickBot="1">
      <c r="B8" s="8">
        <v>1</v>
      </c>
      <c r="C8" s="25"/>
      <c r="D8" s="36">
        <v>4</v>
      </c>
      <c r="E8" s="37">
        <v>5</v>
      </c>
      <c r="F8" s="9">
        <v>6</v>
      </c>
      <c r="G8" s="10">
        <v>5</v>
      </c>
      <c r="H8" s="11">
        <v>6</v>
      </c>
    </row>
    <row r="9" spans="2:8" ht="127.5" customHeight="1" thickBot="1">
      <c r="B9" s="12" t="s">
        <v>5</v>
      </c>
      <c r="C9" s="26">
        <v>100000000</v>
      </c>
      <c r="D9" s="33">
        <v>97860</v>
      </c>
      <c r="E9" s="33">
        <v>41360</v>
      </c>
      <c r="F9" s="16">
        <f>E9/D9*100</f>
        <v>42.264459431841402</v>
      </c>
      <c r="G9" s="14">
        <v>43485.41</v>
      </c>
      <c r="H9" s="13">
        <f t="shared" ref="H9:H20" si="0">G9-E9</f>
        <v>2125.4100000000035</v>
      </c>
    </row>
    <row r="10" spans="2:8" ht="50.25" customHeight="1" thickBot="1">
      <c r="B10" s="12" t="s">
        <v>6</v>
      </c>
      <c r="C10" s="26">
        <v>200000000</v>
      </c>
      <c r="D10" s="33">
        <v>3787307.62</v>
      </c>
      <c r="E10" s="33">
        <v>1049040.31</v>
      </c>
      <c r="F10" s="16">
        <f t="shared" ref="F10:F20" si="1">E10/D10*100</f>
        <v>27.698840845677069</v>
      </c>
      <c r="G10" s="16">
        <v>959984.39</v>
      </c>
      <c r="H10" s="13">
        <f t="shared" si="0"/>
        <v>-89055.920000000042</v>
      </c>
    </row>
    <row r="11" spans="2:8" ht="99.75" customHeight="1" thickBot="1">
      <c r="B11" s="17" t="s">
        <v>7</v>
      </c>
      <c r="C11" s="27">
        <v>300000000</v>
      </c>
      <c r="D11" s="33">
        <v>1313061.42</v>
      </c>
      <c r="E11" s="33">
        <v>786998.59</v>
      </c>
      <c r="F11" s="16">
        <f t="shared" si="1"/>
        <v>59.936159726633356</v>
      </c>
      <c r="G11" s="15">
        <v>194768.53</v>
      </c>
      <c r="H11" s="13">
        <f t="shared" si="0"/>
        <v>-592230.05999999994</v>
      </c>
    </row>
    <row r="12" spans="2:8" ht="67.5" customHeight="1" thickBot="1">
      <c r="B12" s="18" t="s">
        <v>8</v>
      </c>
      <c r="C12" s="28">
        <v>400000000</v>
      </c>
      <c r="D12" s="33">
        <v>230280.32000000001</v>
      </c>
      <c r="E12" s="33">
        <v>117932.5</v>
      </c>
      <c r="F12" s="16">
        <f t="shared" si="1"/>
        <v>51.212582994499925</v>
      </c>
      <c r="G12" s="16">
        <v>0</v>
      </c>
      <c r="H12" s="13">
        <f t="shared" si="0"/>
        <v>-117932.5</v>
      </c>
    </row>
    <row r="13" spans="2:8" ht="72" customHeight="1" thickBot="1">
      <c r="B13" s="19" t="s">
        <v>9</v>
      </c>
      <c r="C13" s="29">
        <v>500000000</v>
      </c>
      <c r="D13" s="33">
        <v>2624726.3199999998</v>
      </c>
      <c r="E13" s="33">
        <v>1508209.63</v>
      </c>
      <c r="F13" s="16">
        <f t="shared" si="1"/>
        <v>57.461595843638278</v>
      </c>
      <c r="G13" s="20">
        <v>1454935.14</v>
      </c>
      <c r="H13" s="13">
        <f t="shared" si="0"/>
        <v>-53274.489999999991</v>
      </c>
    </row>
    <row r="14" spans="2:8" ht="51.75" customHeight="1" thickBot="1">
      <c r="B14" s="21" t="s">
        <v>10</v>
      </c>
      <c r="C14" s="30">
        <v>600000000</v>
      </c>
      <c r="D14" s="33">
        <v>5234950.5</v>
      </c>
      <c r="E14" s="33">
        <v>2494696.62</v>
      </c>
      <c r="F14" s="16">
        <f t="shared" si="1"/>
        <v>47.654636275930407</v>
      </c>
      <c r="G14" s="22">
        <v>2201466.2400000002</v>
      </c>
      <c r="H14" s="13">
        <f t="shared" si="0"/>
        <v>-293230.37999999989</v>
      </c>
    </row>
    <row r="15" spans="2:8" ht="51.75" customHeight="1" thickBot="1">
      <c r="B15" s="21" t="s">
        <v>3</v>
      </c>
      <c r="C15" s="30">
        <v>800000000</v>
      </c>
      <c r="D15" s="34">
        <v>0</v>
      </c>
      <c r="E15" s="34">
        <v>0</v>
      </c>
      <c r="F15" s="16" t="e">
        <f t="shared" si="1"/>
        <v>#DIV/0!</v>
      </c>
      <c r="G15" s="22">
        <v>0</v>
      </c>
      <c r="H15" s="13">
        <f t="shared" si="0"/>
        <v>0</v>
      </c>
    </row>
    <row r="16" spans="2:8" ht="51.75" customHeight="1" thickBot="1">
      <c r="B16" s="21" t="s">
        <v>12</v>
      </c>
      <c r="C16" s="30">
        <v>900000000</v>
      </c>
      <c r="D16" s="35">
        <v>0</v>
      </c>
      <c r="E16" s="34">
        <v>0</v>
      </c>
      <c r="F16" s="16" t="e">
        <f t="shared" si="1"/>
        <v>#DIV/0!</v>
      </c>
      <c r="G16" s="22">
        <v>0</v>
      </c>
      <c r="H16" s="13">
        <f t="shared" si="0"/>
        <v>0</v>
      </c>
    </row>
    <row r="17" spans="2:8" ht="51.75" customHeight="1" thickBot="1">
      <c r="B17" s="21" t="s">
        <v>13</v>
      </c>
      <c r="C17" s="30">
        <v>1000000000</v>
      </c>
      <c r="D17" s="33">
        <v>999999.97</v>
      </c>
      <c r="E17" s="34">
        <v>0</v>
      </c>
      <c r="F17" s="16">
        <f t="shared" si="1"/>
        <v>0</v>
      </c>
      <c r="G17" s="22">
        <v>3201684.1</v>
      </c>
      <c r="H17" s="13">
        <f t="shared" si="0"/>
        <v>3201684.1</v>
      </c>
    </row>
    <row r="18" spans="2:8" ht="53.25" customHeight="1" thickBot="1">
      <c r="B18" s="18" t="s">
        <v>11</v>
      </c>
      <c r="C18" s="38">
        <v>700000000</v>
      </c>
      <c r="D18" s="33">
        <v>5444260.1600000001</v>
      </c>
      <c r="E18" s="33">
        <v>2151324.48</v>
      </c>
      <c r="F18" s="16">
        <f t="shared" si="1"/>
        <v>39.515460627803648</v>
      </c>
      <c r="G18" s="16">
        <v>2208854.79</v>
      </c>
      <c r="H18" s="13">
        <f t="shared" si="0"/>
        <v>57530.310000000056</v>
      </c>
    </row>
    <row r="19" spans="2:8" ht="67.5" customHeight="1" thickBot="1">
      <c r="B19" s="18" t="s">
        <v>15</v>
      </c>
      <c r="C19" s="39">
        <v>1100000000</v>
      </c>
      <c r="D19" s="33">
        <v>2433285</v>
      </c>
      <c r="E19" s="35">
        <v>1197517.1599999999</v>
      </c>
      <c r="F19" s="16">
        <f t="shared" si="1"/>
        <v>49.21401151118755</v>
      </c>
      <c r="G19" s="16">
        <v>926637.3</v>
      </c>
      <c r="H19" s="13">
        <f t="shared" si="0"/>
        <v>-270879.85999999987</v>
      </c>
    </row>
    <row r="20" spans="2:8" ht="16.5" thickBot="1">
      <c r="B20" s="18" t="s">
        <v>4</v>
      </c>
      <c r="C20" s="29"/>
      <c r="D20" s="32">
        <f>SUM(D9:D18)</f>
        <v>19732446.310000002</v>
      </c>
      <c r="E20" s="32">
        <f>SUM(E9:E18)</f>
        <v>8149562.1300000008</v>
      </c>
      <c r="F20" s="13">
        <f t="shared" si="1"/>
        <v>41.300313209872861</v>
      </c>
      <c r="G20" s="23">
        <f>SUM(G9:G18)</f>
        <v>10265178.600000001</v>
      </c>
      <c r="H20" s="13">
        <f t="shared" si="0"/>
        <v>2115616.4700000007</v>
      </c>
    </row>
  </sheetData>
  <mergeCells count="5">
    <mergeCell ref="B3:H3"/>
    <mergeCell ref="B4:D4"/>
    <mergeCell ref="B6:B7"/>
    <mergeCell ref="D6:F6"/>
    <mergeCell ref="G6:H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Elena</cp:lastModifiedBy>
  <dcterms:created xsi:type="dcterms:W3CDTF">2018-10-23T07:28:58Z</dcterms:created>
  <dcterms:modified xsi:type="dcterms:W3CDTF">2022-10-10T13:21:57Z</dcterms:modified>
</cp:coreProperties>
</file>